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<sst xmlns="http://schemas.openxmlformats.org/spreadsheetml/2006/main" count="38" uniqueCount="36">
  <si>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</si>
  <si>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</si>
  <si>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</si>
  <si>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</si>
  <si>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</si>
  <si>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</si>
  <si>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</si>
  <si>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</si>
  <si>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</si>
  <si>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</si>
  <si>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</si>
  <si>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</si>
  <si>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</si>
  <si>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</si>
  <si>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</si>
  <si>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</si>
  <si>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</si>
  <si>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</si>
  <si>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</si>
  <si>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</si>
  <si>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</si>
  <si>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</si>
  <si>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</si>
  <si>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</si>
  <si>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</si>
  <si>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</si>
  <si>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</si>
  <si>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</si>
  <si>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RECUPERARE REABILITARE  ÎN AMBULATOR</t>
  </si>
  <si>
    <t>Anexa 2</t>
  </si>
  <si>
    <t>SERVICIUL Decontare Servicii Medicale</t>
  </si>
  <si>
    <t>,</t>
  </si>
  <si>
    <t>SC Dr. Szasz  Rehab Center SRL</t>
  </si>
  <si>
    <t>Buget luna mai 2020</t>
  </si>
  <si>
    <t>Total suma  mai 2020</t>
  </si>
  <si>
    <t>SC Cabinet Medical Salinele Roman SRL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</si>
</sst>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1" fillId="0" borderId="11" xfId="0" applyNumberFormat="1" applyFont="1" applyBorder="1" applyAlignment="1">
      <alignment/>
    </xf>
    <xf numFmtId="179" fontId="5" fillId="0" borderId="10" xfId="42" applyFont="1" applyBorder="1" applyAlignment="1">
      <alignment/>
    </xf>
    <xf numFmtId="179" fontId="1" fillId="0" borderId="14" xfId="42" applyFont="1" applyBorder="1" applyAlignment="1">
      <alignment/>
    </xf>
    <xf numFmtId="179" fontId="5" fillId="33" borderId="15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/>
    </xf>
    <xf numFmtId="179" fontId="5" fillId="33" borderId="13" xfId="42" applyFont="1" applyFill="1" applyBorder="1" applyAlignment="1">
      <alignment/>
    </xf>
    <xf numFmtId="179" fontId="5" fillId="33" borderId="13" xfId="0" applyNumberFormat="1" applyFont="1" applyFill="1" applyBorder="1" applyAlignment="1">
      <alignment/>
    </xf>
    <xf numFmtId="179" fontId="1" fillId="33" borderId="16" xfId="42" applyFont="1" applyFill="1" applyBorder="1" applyAlignment="1">
      <alignment/>
    </xf>
    <xf numFmtId="179" fontId="1" fillId="33" borderId="17" xfId="42" applyFont="1" applyFill="1" applyBorder="1" applyAlignment="1">
      <alignment/>
    </xf>
    <xf numFmtId="179" fontId="1" fillId="33" borderId="18" xfId="42" applyFont="1" applyFill="1" applyBorder="1" applyAlignment="1">
      <alignment/>
    </xf>
    <xf numFmtId="179" fontId="5" fillId="33" borderId="19" xfId="42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0" xfId="0" applyFont="1" applyAlignment="1">
      <alignment horizontal="right"/>
    </xf>
    <xf numFmtId="2" fontId="2" fillId="33" borderId="23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179" fontId="5" fillId="33" borderId="26" xfId="42" applyFont="1" applyFill="1" applyBorder="1" applyAlignment="1">
      <alignment/>
    </xf>
    <xf numFmtId="179" fontId="5" fillId="33" borderId="14" xfId="42" applyFont="1" applyFill="1" applyBorder="1" applyAlignment="1">
      <alignment/>
    </xf>
    <xf numFmtId="2" fontId="2" fillId="33" borderId="27" xfId="0" applyNumberFormat="1" applyFont="1" applyFill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33" borderId="28" xfId="42" applyNumberFormat="1" applyFont="1" applyFill="1" applyBorder="1" applyAlignment="1">
      <alignment/>
    </xf>
    <xf numFmtId="2" fontId="2" fillId="33" borderId="20" xfId="0" applyNumberFormat="1" applyFont="1" applyFill="1" applyBorder="1" applyAlignment="1">
      <alignment/>
    </xf>
    <xf numFmtId="2" fontId="2" fillId="33" borderId="21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  <xf numFmtId="179" fontId="1" fillId="33" borderId="20" xfId="42" applyNumberFormat="1" applyFont="1" applyFill="1" applyBorder="1" applyAlignment="1">
      <alignment/>
    </xf>
    <xf numFmtId="179" fontId="1" fillId="33" borderId="29" xfId="42" applyNumberFormat="1" applyFont="1" applyFill="1" applyBorder="1" applyAlignment="1">
      <alignment/>
    </xf>
    <xf numFmtId="179" fontId="1" fillId="33" borderId="21" xfId="42" applyNumberFormat="1" applyFont="1" applyFill="1" applyBorder="1" applyAlignment="1">
      <alignment/>
    </xf>
    <xf numFmtId="179" fontId="5" fillId="33" borderId="30" xfId="42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179" fontId="5" fillId="33" borderId="32" xfId="42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79" fontId="1" fillId="33" borderId="20" xfId="42" applyNumberFormat="1" applyFont="1" applyFill="1" applyBorder="1" applyAlignment="1">
      <alignment/>
    </xf>
    <xf numFmtId="179" fontId="1" fillId="33" borderId="29" xfId="42" applyNumberFormat="1" applyFont="1" applyFill="1" applyBorder="1" applyAlignment="1">
      <alignment/>
    </xf>
    <xf numFmtId="179" fontId="1" fillId="33" borderId="21" xfId="42" applyNumberFormat="1" applyFont="1" applyFill="1" applyBorder="1" applyAlignment="1">
      <alignment/>
    </xf>
    <xf numFmtId="179" fontId="1" fillId="33" borderId="16" xfId="42" applyFont="1" applyFill="1" applyBorder="1" applyAlignment="1">
      <alignment/>
    </xf>
    <xf numFmtId="179" fontId="1" fillId="33" borderId="17" xfId="42" applyFont="1" applyFill="1" applyBorder="1" applyAlignment="1">
      <alignment/>
    </xf>
    <xf numFmtId="179" fontId="1" fillId="33" borderId="18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0">
      <selection activeCell="C30" sqref="C30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14.28125" style="0" customWidth="1"/>
    <col min="6" max="6" width="13.28125" style="0" customWidth="1"/>
    <col min="7" max="7" width="11.28125" style="0" customWidth="1"/>
    <col min="8" max="8" width="5.28125" style="0" customWidth="1"/>
    <col min="9" max="9" width="21.8515625" style="0" customWidth="1"/>
    <col min="10" max="10" width="10.7109375" style="0" customWidth="1"/>
    <col min="12" max="12" width="9.28125" style="0" bestFit="1" customWidth="1"/>
    <col min="14" max="14" width="11.28125" style="0" customWidth="1"/>
  </cols>
  <sheetData>
    <row r="1" spans="2:9" ht="12.75">
      <c r="B1" s="1" t="s">
        <v>23</v>
      </c>
      <c r="C1" s="1"/>
      <c r="D1" s="1"/>
      <c r="I1" s="16"/>
    </row>
    <row r="2" spans="2:9" ht="12.75">
      <c r="B2" s="1" t="s">
        <v>30</v>
      </c>
      <c r="C2" s="1"/>
      <c r="D2" s="1"/>
      <c r="I2" s="1"/>
    </row>
    <row r="3" spans="2:9" ht="12.75">
      <c r="B3" s="1" t="s">
        <v>28</v>
      </c>
      <c r="C3" s="1"/>
      <c r="D3" s="1"/>
      <c r="I3" s="16"/>
    </row>
    <row r="4" spans="2:4" ht="12.75">
      <c r="B4" s="1"/>
      <c r="C4" s="1"/>
      <c r="D4" s="1"/>
    </row>
    <row r="5" spans="2:7" ht="13.5" thickBot="1">
      <c r="B5" s="1" t="s">
        <v>33</v>
      </c>
      <c r="G5" s="27" t="s">
        <v>29</v>
      </c>
    </row>
    <row r="6" spans="1:7" ht="38.25">
      <c r="A6" s="3"/>
      <c r="B6" s="3"/>
      <c r="C6" s="30" t="s">
        <v>27</v>
      </c>
      <c r="D6" s="31" t="s">
        <v>7</v>
      </c>
      <c r="E6" s="31" t="s">
        <v>6</v>
      </c>
      <c r="F6" s="32" t="s">
        <v>7</v>
      </c>
      <c r="G6" s="30" t="s">
        <v>34</v>
      </c>
    </row>
    <row r="7" spans="1:7" ht="27" thickBot="1">
      <c r="A7" s="4" t="s">
        <v>0</v>
      </c>
      <c r="B7" s="29" t="s">
        <v>1</v>
      </c>
      <c r="C7" s="17"/>
      <c r="D7" s="34" t="s">
        <v>8</v>
      </c>
      <c r="E7" s="34" t="s">
        <v>2</v>
      </c>
      <c r="F7" s="35" t="s">
        <v>2</v>
      </c>
      <c r="G7" s="33"/>
    </row>
    <row r="8" spans="1:14" ht="12.75">
      <c r="A8" s="51">
        <v>1</v>
      </c>
      <c r="B8" s="24" t="s">
        <v>24</v>
      </c>
      <c r="C8" s="38">
        <v>202</v>
      </c>
      <c r="D8" s="45">
        <v>8912.86</v>
      </c>
      <c r="E8" s="41">
        <v>480</v>
      </c>
      <c r="F8" s="20">
        <v>39479.06</v>
      </c>
      <c r="G8" s="36">
        <f>D8+F8</f>
        <v>48391.92</v>
      </c>
      <c r="H8" s="2"/>
      <c r="N8" s="9"/>
    </row>
    <row r="9" spans="1:14" ht="12.75">
      <c r="A9" s="52">
        <v>2</v>
      </c>
      <c r="B9" s="25" t="s">
        <v>25</v>
      </c>
      <c r="C9" s="39">
        <v>170</v>
      </c>
      <c r="D9" s="45">
        <v>7500.91</v>
      </c>
      <c r="E9" s="42">
        <v>67</v>
      </c>
      <c r="F9" s="20">
        <v>5510.62</v>
      </c>
      <c r="G9" s="23">
        <f>D9+F9</f>
        <v>13011.529999999999</v>
      </c>
      <c r="H9" s="2"/>
      <c r="N9" s="9"/>
    </row>
    <row r="10" spans="1:14" ht="12.75">
      <c r="A10" s="52">
        <v>3</v>
      </c>
      <c r="B10" s="25" t="s">
        <v>3</v>
      </c>
      <c r="C10" s="39">
        <v>180</v>
      </c>
      <c r="D10" s="45">
        <v>7942.14</v>
      </c>
      <c r="E10" s="42">
        <v>86.85</v>
      </c>
      <c r="F10" s="20">
        <v>7143.24</v>
      </c>
      <c r="G10" s="36">
        <f aca="true" t="shared" si="0" ref="G10:G21">D10+F10</f>
        <v>15085.380000000001</v>
      </c>
      <c r="H10" s="2"/>
      <c r="N10" s="9"/>
    </row>
    <row r="11" spans="1:14" ht="13.5" thickBot="1">
      <c r="A11" s="52">
        <v>4</v>
      </c>
      <c r="B11" s="25" t="s">
        <v>16</v>
      </c>
      <c r="C11" s="39">
        <v>85</v>
      </c>
      <c r="D11" s="54">
        <v>3750.46</v>
      </c>
      <c r="E11" s="42">
        <v>71.42</v>
      </c>
      <c r="F11" s="57">
        <v>5874.16</v>
      </c>
      <c r="G11" s="23">
        <f t="shared" si="0"/>
        <v>9624.619999999999</v>
      </c>
      <c r="H11" s="2"/>
      <c r="I11" s="7"/>
      <c r="J11" s="7"/>
      <c r="N11" s="9"/>
    </row>
    <row r="12" spans="1:14" ht="12.75">
      <c r="A12" s="52">
        <v>5</v>
      </c>
      <c r="B12" s="25" t="s">
        <v>17</v>
      </c>
      <c r="C12" s="40">
        <v>100</v>
      </c>
      <c r="D12" s="54">
        <v>4412.3</v>
      </c>
      <c r="E12" s="42">
        <v>108.26</v>
      </c>
      <c r="F12" s="57">
        <v>8904.17</v>
      </c>
      <c r="G12" s="36">
        <f t="shared" si="0"/>
        <v>13316.470000000001</v>
      </c>
      <c r="H12" s="2"/>
      <c r="I12" s="3" t="s">
        <v>21</v>
      </c>
      <c r="J12" s="13">
        <v>205993.54</v>
      </c>
      <c r="N12" s="9"/>
    </row>
    <row r="13" spans="1:14" ht="12.75">
      <c r="A13" s="52">
        <v>6</v>
      </c>
      <c r="B13" s="25" t="s">
        <v>26</v>
      </c>
      <c r="C13" s="39">
        <v>256</v>
      </c>
      <c r="D13" s="54">
        <v>11295.49</v>
      </c>
      <c r="E13" s="42">
        <v>142.84</v>
      </c>
      <c r="F13" s="57">
        <v>11748.31</v>
      </c>
      <c r="G13" s="23">
        <f t="shared" si="0"/>
        <v>23043.8</v>
      </c>
      <c r="H13" s="2"/>
      <c r="I13" s="11" t="s">
        <v>9</v>
      </c>
      <c r="J13" s="14">
        <v>4668.62</v>
      </c>
      <c r="N13" s="9"/>
    </row>
    <row r="14" spans="1:14" ht="13.5" thickBot="1">
      <c r="A14" s="52">
        <v>7</v>
      </c>
      <c r="B14" s="25" t="s">
        <v>15</v>
      </c>
      <c r="C14" s="39">
        <v>70</v>
      </c>
      <c r="D14" s="54">
        <v>3088.61</v>
      </c>
      <c r="E14" s="42">
        <v>81.28</v>
      </c>
      <c r="F14" s="57">
        <v>6685.12</v>
      </c>
      <c r="G14" s="36">
        <f>D14+F14</f>
        <v>9773.73</v>
      </c>
      <c r="H14" s="2"/>
      <c r="I14" s="12" t="s">
        <v>10</v>
      </c>
      <c r="J14" s="44">
        <f>J12/J13</f>
        <v>44.12300422823019</v>
      </c>
      <c r="N14" s="9"/>
    </row>
    <row r="15" spans="1:14" ht="13.5" thickBot="1">
      <c r="A15" s="52">
        <v>8</v>
      </c>
      <c r="B15" s="25" t="s">
        <v>4</v>
      </c>
      <c r="C15" s="39">
        <v>909.2</v>
      </c>
      <c r="D15" s="54">
        <v>40116.63</v>
      </c>
      <c r="E15" s="42">
        <v>289.81</v>
      </c>
      <c r="F15" s="57">
        <v>23836.31</v>
      </c>
      <c r="G15" s="23">
        <f t="shared" si="0"/>
        <v>63952.94</v>
      </c>
      <c r="H15" s="2"/>
      <c r="I15" s="7"/>
      <c r="J15" s="8"/>
      <c r="L15" s="9"/>
      <c r="N15" s="9"/>
    </row>
    <row r="16" spans="1:14" ht="12.75">
      <c r="A16" s="52">
        <v>9</v>
      </c>
      <c r="B16" s="25" t="s">
        <v>18</v>
      </c>
      <c r="C16" s="39">
        <v>260</v>
      </c>
      <c r="D16" s="54">
        <v>11471.98</v>
      </c>
      <c r="E16" s="42">
        <v>122.84</v>
      </c>
      <c r="F16" s="57">
        <v>10103.35</v>
      </c>
      <c r="G16" s="36">
        <f>D16+F16</f>
        <v>21575.33</v>
      </c>
      <c r="H16" s="2"/>
      <c r="I16" s="3" t="s">
        <v>22</v>
      </c>
      <c r="J16" s="13">
        <v>205993.53</v>
      </c>
      <c r="N16" s="9"/>
    </row>
    <row r="17" spans="1:14" ht="12.75">
      <c r="A17" s="52">
        <v>10</v>
      </c>
      <c r="B17" s="25" t="s">
        <v>14</v>
      </c>
      <c r="C17" s="39">
        <v>288.32</v>
      </c>
      <c r="D17" s="54">
        <v>12721.54</v>
      </c>
      <c r="E17" s="42">
        <v>257.7</v>
      </c>
      <c r="F17" s="57">
        <v>21195.32</v>
      </c>
      <c r="G17" s="23">
        <f>D17+F17</f>
        <v>33916.86</v>
      </c>
      <c r="H17" s="2"/>
      <c r="I17" s="11" t="s">
        <v>11</v>
      </c>
      <c r="J17" s="14">
        <v>2504.54</v>
      </c>
      <c r="N17" s="9"/>
    </row>
    <row r="18" spans="1:14" ht="13.5" thickBot="1">
      <c r="A18" s="52">
        <v>11</v>
      </c>
      <c r="B18" s="26" t="s">
        <v>13</v>
      </c>
      <c r="C18" s="39">
        <v>865</v>
      </c>
      <c r="D18" s="55">
        <v>38166.4</v>
      </c>
      <c r="E18" s="43">
        <v>267.18</v>
      </c>
      <c r="F18" s="58">
        <v>21975.03</v>
      </c>
      <c r="G18" s="37">
        <f>D18+F18</f>
        <v>60141.43</v>
      </c>
      <c r="H18" s="2"/>
      <c r="I18" s="12" t="s">
        <v>12</v>
      </c>
      <c r="J18" s="44">
        <f>J16/J17</f>
        <v>82.24804954203167</v>
      </c>
      <c r="N18" s="9"/>
    </row>
    <row r="19" spans="1:14" ht="12.75">
      <c r="A19" s="53">
        <v>12</v>
      </c>
      <c r="B19" s="26" t="s">
        <v>19</v>
      </c>
      <c r="C19" s="39">
        <v>110</v>
      </c>
      <c r="D19" s="56">
        <v>4853.53</v>
      </c>
      <c r="E19" s="42">
        <v>71.42</v>
      </c>
      <c r="F19" s="59">
        <v>5874.16</v>
      </c>
      <c r="G19" s="23">
        <f>D19+F19</f>
        <v>10727.689999999999</v>
      </c>
      <c r="H19" s="2"/>
      <c r="J19" t="s">
        <v>31</v>
      </c>
      <c r="N19" s="9"/>
    </row>
    <row r="20" spans="1:14" ht="12.75">
      <c r="A20" s="53">
        <v>13</v>
      </c>
      <c r="B20" s="26" t="s">
        <v>35</v>
      </c>
      <c r="C20" s="39">
        <v>125</v>
      </c>
      <c r="D20" s="56">
        <v>5515.38</v>
      </c>
      <c r="E20" s="42">
        <v>86.85</v>
      </c>
      <c r="F20" s="59">
        <v>7143.24</v>
      </c>
      <c r="G20" s="23">
        <f>D20+F20</f>
        <v>12658.619999999999</v>
      </c>
      <c r="H20" s="2"/>
      <c r="N20" s="9"/>
    </row>
    <row r="21" spans="1:14" ht="12.75">
      <c r="A21" s="53">
        <v>14</v>
      </c>
      <c r="B21" s="26" t="s">
        <v>20</v>
      </c>
      <c r="C21" s="39">
        <v>153.1</v>
      </c>
      <c r="D21" s="47">
        <v>6755.23</v>
      </c>
      <c r="E21" s="42">
        <v>86.27</v>
      </c>
      <c r="F21" s="22">
        <v>7095.54</v>
      </c>
      <c r="G21" s="23">
        <f t="shared" si="0"/>
        <v>13850.77</v>
      </c>
      <c r="H21" s="2"/>
      <c r="N21" s="9"/>
    </row>
    <row r="22" spans="1:14" ht="13.5" thickBot="1">
      <c r="A22" s="53">
        <v>15</v>
      </c>
      <c r="B22" s="25" t="s">
        <v>32</v>
      </c>
      <c r="C22" s="39">
        <v>895</v>
      </c>
      <c r="D22" s="47">
        <v>39490.09</v>
      </c>
      <c r="E22" s="42">
        <v>284.82</v>
      </c>
      <c r="F22" s="22">
        <v>23425.89</v>
      </c>
      <c r="G22" s="23">
        <f>D22+F22</f>
        <v>62915.979999999996</v>
      </c>
      <c r="H22" s="2"/>
      <c r="N22" s="9"/>
    </row>
    <row r="23" spans="1:8" ht="13.5" thickBot="1">
      <c r="A23" s="53"/>
      <c r="B23" s="26"/>
      <c r="C23" s="49"/>
      <c r="D23" s="46"/>
      <c r="E23" s="48"/>
      <c r="F23" s="21"/>
      <c r="G23" s="50"/>
      <c r="H23" s="2"/>
    </row>
    <row r="24" spans="1:8" ht="13.5" thickBot="1">
      <c r="A24" s="5"/>
      <c r="B24" s="6" t="s">
        <v>5</v>
      </c>
      <c r="C24" s="28">
        <f>SUM(C8:C23)</f>
        <v>4668.62</v>
      </c>
      <c r="D24" s="18">
        <f>SUM(D8:D23)-0.01</f>
        <v>205993.53999999998</v>
      </c>
      <c r="E24" s="18">
        <f>SUM(E8:E23)</f>
        <v>2504.5400000000004</v>
      </c>
      <c r="F24" s="19">
        <f>SUM(F8:F23)+0.01</f>
        <v>205993.53000000003</v>
      </c>
      <c r="G24" s="15">
        <f>D24+F24</f>
        <v>411987.07</v>
      </c>
      <c r="H24" s="2"/>
    </row>
    <row r="25" spans="9:10" ht="12.75">
      <c r="I25" s="10"/>
      <c r="J25" s="10"/>
    </row>
  </sheetData>
  <sheetProtection/>
  <printOptions/>
  <pageMargins left="0.7086614173228347" right="0.1968503937007874" top="0.43" bottom="0.2362204724409449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2020-05-07T11:46:21Z</cp:lastPrinted>
  <dcterms:created xsi:type="dcterms:W3CDTF">1996-10-14T23:33:28Z</dcterms:created>
  <dcterms:modified xsi:type="dcterms:W3CDTF">2020-05-12T10:30:25Z</dcterms:modified>
  <cp:category/>
  <cp:version/>
  <cp:contentType/>
  <cp:contentStatus/>
</cp:coreProperties>
</file>